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<sst xmlns="http://schemas.openxmlformats.org/spreadsheetml/2006/main" count="441" uniqueCount="168">
  <si>
    <t>南宁市卫生健康委员会委属事业单位2023年免笔试公开招聘工作人员拟聘用人员名单 （第一批）</t>
  </si>
  <si>
    <t>招聘主管部门</t>
  </si>
  <si>
    <t>招聘单位</t>
  </si>
  <si>
    <t>岗位序号</t>
  </si>
  <si>
    <t>招聘岗位名称</t>
  </si>
  <si>
    <t>考试方式</t>
  </si>
  <si>
    <t>用人方式</t>
  </si>
  <si>
    <t>姓名</t>
  </si>
  <si>
    <t>性别</t>
  </si>
  <si>
    <t>民族</t>
  </si>
  <si>
    <t>所在工作单位或毕业院校</t>
  </si>
  <si>
    <t>成绩</t>
  </si>
  <si>
    <t>排名</t>
  </si>
  <si>
    <t>备注</t>
  </si>
  <si>
    <t>南宁市卫生健康委员会</t>
  </si>
  <si>
    <t>南宁市第三人民医院</t>
  </si>
  <si>
    <t>放射科医师</t>
  </si>
  <si>
    <t>直接考核</t>
  </si>
  <si>
    <t>实名编制</t>
  </si>
  <si>
    <t>周大南</t>
  </si>
  <si>
    <t>男</t>
  </si>
  <si>
    <t>汉族</t>
  </si>
  <si>
    <t>南宁市第四人民医院</t>
  </si>
  <si>
    <t>检验师</t>
  </si>
  <si>
    <t>实名编</t>
  </si>
  <si>
    <t>卢作民</t>
  </si>
  <si>
    <t>外科医师
（聘用人员控制数）</t>
  </si>
  <si>
    <t>直接面试</t>
  </si>
  <si>
    <t>聘用人员控制数</t>
  </si>
  <si>
    <t>黄瑞文</t>
  </si>
  <si>
    <t>公卫医师
（聘用人员控制数）</t>
  </si>
  <si>
    <r>
      <rPr>
        <sz val="10"/>
        <color theme="1"/>
        <rFont val="仿宋_GB2312"/>
        <charset val="134"/>
      </rPr>
      <t>蒙</t>
    </r>
    <r>
      <rPr>
        <sz val="10"/>
        <color theme="1"/>
        <rFont val="宋体"/>
        <charset val="134"/>
      </rPr>
      <t>婞婞</t>
    </r>
  </si>
  <si>
    <t>女</t>
  </si>
  <si>
    <t>壮族</t>
  </si>
  <si>
    <t>传染科医师
（聘用人员控制数）</t>
  </si>
  <si>
    <t>杨雯惠</t>
  </si>
  <si>
    <t>瑶族</t>
  </si>
  <si>
    <t>李世钊</t>
  </si>
  <si>
    <t>陈灿灵</t>
  </si>
  <si>
    <t>韦忠灵</t>
  </si>
  <si>
    <t>黄文凤</t>
  </si>
  <si>
    <t>荣飞燕</t>
  </si>
  <si>
    <t>侗族</t>
  </si>
  <si>
    <t>会计
（聘用人员控制数）</t>
  </si>
  <si>
    <t>农清</t>
  </si>
  <si>
    <t>广西大学</t>
  </si>
  <si>
    <t>工程师
（聘用人员控制数）</t>
  </si>
  <si>
    <t>邱宁</t>
  </si>
  <si>
    <t>苗族</t>
  </si>
  <si>
    <t>南宁市第五人民医院</t>
  </si>
  <si>
    <t>精神科副主任医师</t>
  </si>
  <si>
    <t>罗碧丹</t>
  </si>
  <si>
    <t>农玉贤</t>
  </si>
  <si>
    <t>张宝燕</t>
  </si>
  <si>
    <t>精神科、心理科医师</t>
  </si>
  <si>
    <t>韦雅雪</t>
  </si>
  <si>
    <t>1</t>
  </si>
  <si>
    <t>精神科、心理科主治医师</t>
  </si>
  <si>
    <t>龙汨</t>
  </si>
  <si>
    <t>南宁市第六人民医院</t>
  </si>
  <si>
    <t>妇产科医师                                                                                                                                                                       （聘用人员控制数）</t>
  </si>
  <si>
    <t>梁显凤</t>
  </si>
  <si>
    <t>放射科医师                                                                                                                                                                              （聘用人员控制数）</t>
  </si>
  <si>
    <t>黄继章</t>
  </si>
  <si>
    <t>口腔科医师                                                                                                                                                                        （聘用人员控制数）</t>
  </si>
  <si>
    <t>林慧冬</t>
  </si>
  <si>
    <t>医学装备科干事                                                                                                                                                        （聘用人员控制数）</t>
  </si>
  <si>
    <t>黄俊宾</t>
  </si>
  <si>
    <t>南宁市第八人民医院</t>
  </si>
  <si>
    <t>儿科副主任医师</t>
  </si>
  <si>
    <t>黄淑清</t>
  </si>
  <si>
    <t>外科医师</t>
  </si>
  <si>
    <t>顾智文</t>
  </si>
  <si>
    <t>王鹤云</t>
  </si>
  <si>
    <t>南宁市妇幼保健院</t>
  </si>
  <si>
    <t>妇产科副主任医师</t>
  </si>
  <si>
    <t>李红</t>
  </si>
  <si>
    <t>蓝羚榕</t>
  </si>
  <si>
    <t>中医副主任医师</t>
  </si>
  <si>
    <t>曹露尹</t>
  </si>
  <si>
    <t>副主任药师</t>
  </si>
  <si>
    <t>张明艳</t>
  </si>
  <si>
    <t>副主任护师</t>
  </si>
  <si>
    <t>韦艳燕</t>
  </si>
  <si>
    <t>百色市人民医院</t>
  </si>
  <si>
    <t>李梅春</t>
  </si>
  <si>
    <t>公共卫生主管医师</t>
  </si>
  <si>
    <t>李江恒</t>
  </si>
  <si>
    <t>妇产科主治医师（聘用人员控制数）</t>
  </si>
  <si>
    <t>卢娜</t>
  </si>
  <si>
    <t>莫梦婷</t>
  </si>
  <si>
    <t>儿科主治医师（聘用人员控制数）</t>
  </si>
  <si>
    <t>唐盐林</t>
  </si>
  <si>
    <t>护理（聘用人员控制数）</t>
  </si>
  <si>
    <t>李娇瑜</t>
  </si>
  <si>
    <t>李庆群</t>
  </si>
  <si>
    <t>王立婷</t>
  </si>
  <si>
    <t>唐寂瑜</t>
  </si>
  <si>
    <t>南宁市中医医院</t>
  </si>
  <si>
    <t>临床医师（一）</t>
  </si>
  <si>
    <t>吴春磊</t>
  </si>
  <si>
    <t>广西医科大学</t>
  </si>
  <si>
    <t>临床医师（一）岗位招聘博士研究生，不参与业务能力考核，该项分数仅为科研、论文、荣誉称号等项目考核得分。</t>
  </si>
  <si>
    <t>戴军有</t>
  </si>
  <si>
    <t>内蒙古自治区中医院</t>
  </si>
  <si>
    <t>临床医师（二）</t>
  </si>
  <si>
    <t>冯伟桦</t>
  </si>
  <si>
    <t>陈薇</t>
  </si>
  <si>
    <t>潘凤仙</t>
  </si>
  <si>
    <t>肖平</t>
  </si>
  <si>
    <t>护理</t>
  </si>
  <si>
    <t>蒙金梅</t>
  </si>
  <si>
    <t>陈程</t>
  </si>
  <si>
    <t>内科医师（聘用人员控制数）</t>
  </si>
  <si>
    <t>梁礼贤</t>
  </si>
  <si>
    <t>南宁市疾病预防控制中心</t>
  </si>
  <si>
    <t>陈海峰</t>
  </si>
  <si>
    <t>李瑞胜</t>
  </si>
  <si>
    <t>周璇</t>
  </si>
  <si>
    <t>广州中医药大学</t>
  </si>
  <si>
    <t>谢晓艳</t>
  </si>
  <si>
    <t>重症医学科医师（聘用人员控制数）</t>
  </si>
  <si>
    <t>宁碧泉</t>
  </si>
  <si>
    <t>吴承芳</t>
  </si>
  <si>
    <t>科教科干事（聘用人员控制数）</t>
  </si>
  <si>
    <t>黄美祯</t>
  </si>
  <si>
    <t>南宁市红十字会医院</t>
  </si>
  <si>
    <t>眼科医师二</t>
  </si>
  <si>
    <t>石博影</t>
  </si>
  <si>
    <r>
      <rPr>
        <sz val="10"/>
        <color indexed="8"/>
        <rFont val="仿宋_GB2312"/>
        <charset val="134"/>
      </rPr>
      <t>李帅</t>
    </r>
    <r>
      <rPr>
        <sz val="10"/>
        <color indexed="8"/>
        <rFont val="宋体"/>
        <charset val="134"/>
      </rPr>
      <t>峣</t>
    </r>
  </si>
  <si>
    <t>覃大飞</t>
  </si>
  <si>
    <t>公卫医师</t>
  </si>
  <si>
    <t>面试</t>
  </si>
  <si>
    <t>蓝桃</t>
  </si>
  <si>
    <t>南宁市第八人民医院医师</t>
  </si>
  <si>
    <t>81.10</t>
  </si>
  <si>
    <t>丁博</t>
  </si>
  <si>
    <t>南宁市第三人民医院医师</t>
  </si>
  <si>
    <t>81.00</t>
  </si>
  <si>
    <t>杜睿</t>
  </si>
  <si>
    <t>中山大学</t>
  </si>
  <si>
    <t>80.60</t>
  </si>
  <si>
    <t>黄杏蕾</t>
  </si>
  <si>
    <t>79.70</t>
  </si>
  <si>
    <t>检验技师一</t>
  </si>
  <si>
    <t>李璞</t>
  </si>
  <si>
    <t>广西普斐信息科技有限公司生物工程师</t>
  </si>
  <si>
    <t>75.30</t>
  </si>
  <si>
    <t>检验技师二</t>
  </si>
  <si>
    <t>蒙德军</t>
  </si>
  <si>
    <t>南宁市疾病预防控制中心技师</t>
  </si>
  <si>
    <t>83.10</t>
  </si>
  <si>
    <t>南宁中心血站</t>
  </si>
  <si>
    <t>医师</t>
  </si>
  <si>
    <t>磨凌峰</t>
  </si>
  <si>
    <t>护士</t>
  </si>
  <si>
    <t>阳继葵</t>
  </si>
  <si>
    <t>广西中医药大学第一附属医院</t>
  </si>
  <si>
    <t>杨育芳</t>
  </si>
  <si>
    <t>防城港市港口区桃花湾社区卫生服务中心</t>
  </si>
  <si>
    <t>检验人员</t>
  </si>
  <si>
    <t>覃俊基</t>
  </si>
  <si>
    <t>廖冬莲</t>
  </si>
  <si>
    <t>行政管理</t>
  </si>
  <si>
    <t>林江碧</t>
  </si>
  <si>
    <t>南宁急救医疗中心</t>
  </si>
  <si>
    <t>医生一</t>
  </si>
  <si>
    <t>马建泽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</si>
</sst>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4"/>
      <color indexed="8"/>
      <name val="宋体"/>
      <charset val="134"/>
      <scheme val="minor"/>
    </font>
    <font>
      <b/>
      <sz val="14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&#20813;&#31508;&#35797;&#25311;&#32856;&#20154;&#21592;\&#65288;&#24050;&#26680;&#65289;&#20013;&#20849;&#21335;&#23425;&#24066;&#22919;&#24188;&#20445;&#20581;&#38498;&#22996;&#21592;&#20250;&#20851;&#20110;&#21150;&#29702;&#26446;&#32418;&#31561;14&#21517;&#25311;&#32856;&#29992;&#20154;&#21592;&#20844;&#31034;&#30340;&#35831;&#31034;&#65288;&#31532;&#19968;&#25209;&#65289;\&#38468;&#20214;1&#65306;&#25311;&#32856;&#20154;&#21592;&#20844;&#31034;&#22791;&#26696;&#8212;&#38754;&#35797;&#25110;&#32771;&#26680;&#12289;&#32771;&#23519;&#12289;&#20307;&#26816;&#24773;&#209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格"/>
    </sheetNames>
    <sheetDataSet>
      <sheetData sheetId="0">
        <row r="5">
          <cell r="E5" t="str">
            <v>马文红</v>
          </cell>
          <cell r="F5" t="str">
            <v>女</v>
          </cell>
          <cell r="G5" t="str">
            <v>汉族</v>
          </cell>
          <cell r="H5" t="str">
            <v>142730198212071229</v>
          </cell>
          <cell r="I5" t="str">
            <v>直接考核</v>
          </cell>
          <cell r="J5">
            <v>192.4</v>
          </cell>
          <cell r="K5">
            <v>1</v>
          </cell>
        </row>
        <row r="6">
          <cell r="E6" t="str">
            <v>葛莉萍</v>
          </cell>
          <cell r="F6" t="str">
            <v>女</v>
          </cell>
          <cell r="G6" t="str">
            <v>汉族</v>
          </cell>
          <cell r="H6" t="str">
            <v>452123197412235840</v>
          </cell>
          <cell r="I6" t="str">
            <v>直接考核</v>
          </cell>
          <cell r="J6">
            <v>142.6</v>
          </cell>
          <cell r="K6">
            <v>1</v>
          </cell>
        </row>
        <row r="7">
          <cell r="E7" t="str">
            <v>李红</v>
          </cell>
          <cell r="F7" t="str">
            <v>女</v>
          </cell>
          <cell r="G7" t="str">
            <v>汉族</v>
          </cell>
          <cell r="H7" t="str">
            <v>360121197511160542</v>
          </cell>
        </row>
        <row r="7">
          <cell r="J7">
            <v>112.4</v>
          </cell>
          <cell r="K7">
            <v>2</v>
          </cell>
        </row>
        <row r="8">
          <cell r="E8" t="str">
            <v>沈艳梅</v>
          </cell>
          <cell r="F8" t="str">
            <v>女</v>
          </cell>
          <cell r="G8" t="str">
            <v>汉族</v>
          </cell>
          <cell r="H8" t="str">
            <v>45232319800712072X</v>
          </cell>
        </row>
        <row r="8">
          <cell r="J8">
            <v>93.4</v>
          </cell>
          <cell r="K8">
            <v>3</v>
          </cell>
        </row>
        <row r="9">
          <cell r="E9" t="str">
            <v>蓝羚榕</v>
          </cell>
          <cell r="F9" t="str">
            <v>女</v>
          </cell>
          <cell r="G9" t="str">
            <v>壮族</v>
          </cell>
          <cell r="H9" t="str">
            <v>452231198105250047</v>
          </cell>
          <cell r="I9" t="str">
            <v>直接考核</v>
          </cell>
          <cell r="J9">
            <v>93</v>
          </cell>
          <cell r="K9">
            <v>1</v>
          </cell>
        </row>
        <row r="10">
          <cell r="E10" t="str">
            <v>曹露尹</v>
          </cell>
          <cell r="F10" t="str">
            <v>女</v>
          </cell>
          <cell r="G10" t="str">
            <v>汉族</v>
          </cell>
          <cell r="H10" t="str">
            <v>452223198701170043</v>
          </cell>
          <cell r="I10" t="str">
            <v>直接考核</v>
          </cell>
          <cell r="J10">
            <v>98.4</v>
          </cell>
          <cell r="K10">
            <v>1</v>
          </cell>
        </row>
        <row r="11">
          <cell r="E11" t="str">
            <v>谭雪莲</v>
          </cell>
          <cell r="F11" t="str">
            <v>女</v>
          </cell>
          <cell r="G11" t="str">
            <v>汉族</v>
          </cell>
          <cell r="H11" t="str">
            <v>452729198202240022</v>
          </cell>
        </row>
        <row r="11">
          <cell r="J11">
            <v>97</v>
          </cell>
          <cell r="K11">
            <v>2</v>
          </cell>
        </row>
        <row r="12">
          <cell r="E12" t="str">
            <v>张明艳</v>
          </cell>
          <cell r="F12" t="str">
            <v>女</v>
          </cell>
          <cell r="G12" t="str">
            <v>汉族</v>
          </cell>
          <cell r="H12" t="str">
            <v>530126198901021220</v>
          </cell>
          <cell r="I12" t="str">
            <v>直接考核</v>
          </cell>
          <cell r="J12">
            <v>91.4</v>
          </cell>
          <cell r="K12">
            <v>1</v>
          </cell>
        </row>
        <row r="13">
          <cell r="E13" t="str">
            <v>韦艳燕</v>
          </cell>
          <cell r="F13" t="str">
            <v>女</v>
          </cell>
          <cell r="G13" t="str">
            <v>瑶族</v>
          </cell>
          <cell r="H13" t="str">
            <v>452601197712270348</v>
          </cell>
          <cell r="I13" t="str">
            <v>直接考核</v>
          </cell>
          <cell r="J13">
            <v>161.4</v>
          </cell>
          <cell r="K13">
            <v>1</v>
          </cell>
        </row>
        <row r="14">
          <cell r="E14" t="str">
            <v>黄莉璇</v>
          </cell>
          <cell r="F14" t="str">
            <v>女</v>
          </cell>
          <cell r="G14" t="str">
            <v>壮族</v>
          </cell>
          <cell r="H14" t="str">
            <v>452601198601103648</v>
          </cell>
        </row>
        <row r="14">
          <cell r="J14">
            <v>101.8</v>
          </cell>
          <cell r="K14">
            <v>2</v>
          </cell>
        </row>
        <row r="15">
          <cell r="E15" t="str">
            <v>李梅春</v>
          </cell>
          <cell r="F15" t="str">
            <v>女</v>
          </cell>
          <cell r="G15" t="str">
            <v>汉族</v>
          </cell>
          <cell r="H15" t="str">
            <v>450111198410300626</v>
          </cell>
        </row>
        <row r="15">
          <cell r="J15">
            <v>101</v>
          </cell>
          <cell r="K15">
            <v>3</v>
          </cell>
        </row>
        <row r="16">
          <cell r="E16" t="str">
            <v>李江恒</v>
          </cell>
          <cell r="F16" t="str">
            <v>男</v>
          </cell>
          <cell r="G16" t="str">
            <v>汉族</v>
          </cell>
          <cell r="H16" t="str">
            <v>431124198908172018</v>
          </cell>
          <cell r="I16" t="str">
            <v>直接面试</v>
          </cell>
          <cell r="J16">
            <v>82.4</v>
          </cell>
          <cell r="K16">
            <v>1</v>
          </cell>
        </row>
        <row r="17">
          <cell r="E17" t="str">
            <v>卢娜</v>
          </cell>
          <cell r="F17" t="str">
            <v>女</v>
          </cell>
          <cell r="G17" t="str">
            <v>瑶族</v>
          </cell>
          <cell r="H17" t="str">
            <v>45270119840521002X</v>
          </cell>
          <cell r="I17" t="str">
            <v>直接面试</v>
          </cell>
          <cell r="J17">
            <v>84</v>
          </cell>
          <cell r="K17">
            <v>1</v>
          </cell>
        </row>
        <row r="18">
          <cell r="E18" t="str">
            <v>莫梦婷</v>
          </cell>
          <cell r="F18" t="str">
            <v>女</v>
          </cell>
          <cell r="G18" t="str">
            <v>汉族</v>
          </cell>
          <cell r="H18" t="str">
            <v>450521198907105580</v>
          </cell>
        </row>
        <row r="18">
          <cell r="J18">
            <v>81.6</v>
          </cell>
          <cell r="K18">
            <v>2</v>
          </cell>
        </row>
        <row r="19">
          <cell r="E19" t="str">
            <v>唐盐林</v>
          </cell>
          <cell r="F19" t="str">
            <v>女</v>
          </cell>
          <cell r="G19" t="str">
            <v>汉族</v>
          </cell>
          <cell r="H19" t="str">
            <v>431103198910196949</v>
          </cell>
          <cell r="I19" t="str">
            <v>直接面试</v>
          </cell>
          <cell r="J19">
            <v>78.6</v>
          </cell>
          <cell r="K19">
            <v>1</v>
          </cell>
        </row>
        <row r="20">
          <cell r="E20" t="str">
            <v>陈任坤</v>
          </cell>
          <cell r="F20" t="str">
            <v>男</v>
          </cell>
          <cell r="G20" t="str">
            <v>汉族</v>
          </cell>
          <cell r="H20" t="str">
            <v>450103198612021510</v>
          </cell>
        </row>
        <row r="20">
          <cell r="J20">
            <v>74.6</v>
          </cell>
          <cell r="K20">
            <v>2</v>
          </cell>
        </row>
        <row r="21">
          <cell r="E21" t="str">
            <v>李小媚</v>
          </cell>
          <cell r="F21" t="str">
            <v>女</v>
          </cell>
          <cell r="G21" t="str">
            <v>汉族</v>
          </cell>
          <cell r="H21" t="str">
            <v>450921199008260444</v>
          </cell>
          <cell r="I21" t="str">
            <v>直接面试</v>
          </cell>
          <cell r="J21">
            <v>85.8</v>
          </cell>
          <cell r="K21">
            <v>1</v>
          </cell>
        </row>
        <row r="22">
          <cell r="E22" t="str">
            <v>李娇瑜</v>
          </cell>
          <cell r="F22" t="str">
            <v>女</v>
          </cell>
          <cell r="G22" t="str">
            <v>壮族</v>
          </cell>
          <cell r="H22" t="str">
            <v>450122198409154026</v>
          </cell>
          <cell r="I22" t="str">
            <v>直接面试</v>
          </cell>
          <cell r="J22">
            <v>88.2</v>
          </cell>
          <cell r="K22">
            <v>1</v>
          </cell>
        </row>
        <row r="23">
          <cell r="E23" t="str">
            <v>李庆群</v>
          </cell>
          <cell r="F23" t="str">
            <v>女</v>
          </cell>
          <cell r="G23" t="str">
            <v>汉族</v>
          </cell>
          <cell r="H23" t="str">
            <v>452322198302240023</v>
          </cell>
        </row>
        <row r="23">
          <cell r="J23">
            <v>85.6</v>
          </cell>
          <cell r="K23">
            <v>2</v>
          </cell>
        </row>
        <row r="24">
          <cell r="E24" t="str">
            <v>王立婷</v>
          </cell>
          <cell r="F24" t="str">
            <v>女</v>
          </cell>
          <cell r="G24" t="str">
            <v>汉族</v>
          </cell>
          <cell r="H24" t="str">
            <v>450923198410124027</v>
          </cell>
        </row>
        <row r="24">
          <cell r="J24">
            <v>85.2</v>
          </cell>
          <cell r="K24">
            <v>3</v>
          </cell>
        </row>
        <row r="25">
          <cell r="E25" t="str">
            <v>唐寂瑜</v>
          </cell>
          <cell r="F25" t="str">
            <v>女</v>
          </cell>
          <cell r="G25" t="str">
            <v>汉族</v>
          </cell>
          <cell r="H25" t="str">
            <v>450211199205081129</v>
          </cell>
        </row>
        <row r="25">
          <cell r="J25">
            <v>79.8</v>
          </cell>
          <cell r="K25">
            <v>4</v>
          </cell>
        </row>
        <row r="26">
          <cell r="E26" t="str">
            <v>雷淑敏</v>
          </cell>
          <cell r="F26" t="str">
            <v>女</v>
          </cell>
          <cell r="G26" t="str">
            <v>汉族</v>
          </cell>
          <cell r="H26" t="str">
            <v>430224198406184224</v>
          </cell>
        </row>
        <row r="26">
          <cell r="J26">
            <v>77.8</v>
          </cell>
          <cell r="K2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workbookViewId="0">
      <pane ySplit="2" topLeftCell="A55" activePane="bottomLeft" state="frozen"/>
      <selection/>
      <selection pane="bottomLeft" activeCell="A1" sqref="A1:M1"/>
    </sheetView>
  </sheetViews>
  <sheetFormatPr defaultColWidth="9" defaultRowHeight="13.5"/>
  <cols>
    <col min="1" max="1" width="11.4416666666667" customWidth="1"/>
    <col min="2" max="2" width="11.1083333333333" customWidth="1"/>
    <col min="3" max="3" width="6.89166666666667" customWidth="1"/>
    <col min="4" max="4" width="19" customWidth="1"/>
    <col min="5" max="5" width="12.225" customWidth="1"/>
    <col min="6" max="6" width="9.89166666666667" customWidth="1"/>
    <col min="7" max="7" width="8.33333333333333" customWidth="1"/>
    <col min="8" max="8" width="4.44166666666667" customWidth="1"/>
    <col min="9" max="9" width="7.66666666666667" customWidth="1"/>
    <col min="10" max="10" width="16.5" customWidth="1"/>
    <col min="11" max="11" width="7.775" customWidth="1"/>
    <col min="12" max="12" width="5.225" customWidth="1"/>
    <col min="13" max="13" width="22.8916666666667" customWidth="1"/>
  </cols>
  <sheetData>
    <row r="1" ht="3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7.5" spans="1:13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2" t="s">
        <v>8</v>
      </c>
      <c r="I2" s="2" t="s">
        <v>9</v>
      </c>
      <c r="J2" s="28" t="s">
        <v>10</v>
      </c>
      <c r="K2" s="29" t="s">
        <v>11</v>
      </c>
      <c r="L2" s="2" t="s">
        <v>12</v>
      </c>
      <c r="M2" s="2" t="s">
        <v>13</v>
      </c>
    </row>
    <row r="3" ht="36" customHeight="1" spans="1:13">
      <c r="A3" s="5" t="s">
        <v>14</v>
      </c>
      <c r="B3" s="5" t="s">
        <v>15</v>
      </c>
      <c r="C3" s="5">
        <v>17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15</v>
      </c>
      <c r="K3" s="30">
        <v>86.6</v>
      </c>
      <c r="L3" s="5">
        <v>1</v>
      </c>
      <c r="M3" s="5"/>
    </row>
    <row r="4" ht="36" customHeight="1" spans="1:13">
      <c r="A4" s="5" t="s">
        <v>14</v>
      </c>
      <c r="B4" s="5" t="s">
        <v>22</v>
      </c>
      <c r="C4" s="6">
        <v>21</v>
      </c>
      <c r="D4" s="6" t="s">
        <v>23</v>
      </c>
      <c r="E4" s="5" t="s">
        <v>17</v>
      </c>
      <c r="F4" s="7" t="s">
        <v>24</v>
      </c>
      <c r="G4" s="6" t="s">
        <v>25</v>
      </c>
      <c r="H4" s="6" t="s">
        <v>20</v>
      </c>
      <c r="I4" s="6" t="s">
        <v>21</v>
      </c>
      <c r="J4" s="6" t="s">
        <v>22</v>
      </c>
      <c r="K4" s="31">
        <v>82.4</v>
      </c>
      <c r="L4" s="6">
        <v>1</v>
      </c>
      <c r="M4" s="32"/>
    </row>
    <row r="5" ht="36" customHeight="1" spans="1:13">
      <c r="A5" s="5"/>
      <c r="B5" s="5"/>
      <c r="C5" s="6">
        <v>22</v>
      </c>
      <c r="D5" s="6" t="s">
        <v>26</v>
      </c>
      <c r="E5" s="6" t="s">
        <v>27</v>
      </c>
      <c r="F5" s="7" t="s">
        <v>28</v>
      </c>
      <c r="G5" s="6" t="s">
        <v>29</v>
      </c>
      <c r="H5" s="6" t="s">
        <v>20</v>
      </c>
      <c r="I5" s="6" t="s">
        <v>21</v>
      </c>
      <c r="J5" s="6" t="s">
        <v>22</v>
      </c>
      <c r="K5" s="31">
        <v>76.8</v>
      </c>
      <c r="L5" s="6">
        <v>1</v>
      </c>
      <c r="M5" s="32"/>
    </row>
    <row r="6" ht="36" customHeight="1" spans="1:13">
      <c r="A6" s="5"/>
      <c r="B6" s="5"/>
      <c r="C6" s="6">
        <v>23</v>
      </c>
      <c r="D6" s="6" t="s">
        <v>30</v>
      </c>
      <c r="E6" s="6" t="s">
        <v>27</v>
      </c>
      <c r="F6" s="7" t="s">
        <v>28</v>
      </c>
      <c r="G6" s="6" t="s">
        <v>31</v>
      </c>
      <c r="H6" s="6" t="s">
        <v>32</v>
      </c>
      <c r="I6" s="6" t="s">
        <v>33</v>
      </c>
      <c r="J6" s="6" t="s">
        <v>22</v>
      </c>
      <c r="K6" s="31">
        <v>76.3</v>
      </c>
      <c r="L6" s="6">
        <v>1</v>
      </c>
      <c r="M6" s="32"/>
    </row>
    <row r="7" ht="36" customHeight="1" spans="1:13">
      <c r="A7" s="5"/>
      <c r="B7" s="5"/>
      <c r="C7" s="6">
        <v>24</v>
      </c>
      <c r="D7" s="6" t="s">
        <v>34</v>
      </c>
      <c r="E7" s="6" t="s">
        <v>27</v>
      </c>
      <c r="F7" s="7" t="s">
        <v>28</v>
      </c>
      <c r="G7" s="6" t="s">
        <v>35</v>
      </c>
      <c r="H7" s="6" t="s">
        <v>32</v>
      </c>
      <c r="I7" s="6" t="s">
        <v>36</v>
      </c>
      <c r="J7" s="6" t="s">
        <v>22</v>
      </c>
      <c r="K7" s="31">
        <v>84.4</v>
      </c>
      <c r="L7" s="6">
        <v>1</v>
      </c>
      <c r="M7" s="32"/>
    </row>
    <row r="8" ht="36" customHeight="1" spans="1:13">
      <c r="A8" s="5"/>
      <c r="B8" s="5"/>
      <c r="C8" s="6"/>
      <c r="D8" s="6"/>
      <c r="E8" s="6"/>
      <c r="F8" s="7"/>
      <c r="G8" s="6" t="s">
        <v>37</v>
      </c>
      <c r="H8" s="6" t="s">
        <v>20</v>
      </c>
      <c r="I8" s="6" t="s">
        <v>33</v>
      </c>
      <c r="J8" s="6" t="s">
        <v>22</v>
      </c>
      <c r="K8" s="31">
        <v>83.1</v>
      </c>
      <c r="L8" s="6">
        <v>2</v>
      </c>
      <c r="M8" s="32"/>
    </row>
    <row r="9" ht="36" customHeight="1" spans="1:13">
      <c r="A9" s="5"/>
      <c r="B9" s="5"/>
      <c r="C9" s="6"/>
      <c r="D9" s="6"/>
      <c r="E9" s="6"/>
      <c r="F9" s="7"/>
      <c r="G9" s="6" t="s">
        <v>38</v>
      </c>
      <c r="H9" s="6" t="s">
        <v>20</v>
      </c>
      <c r="I9" s="6" t="s">
        <v>21</v>
      </c>
      <c r="J9" s="6" t="s">
        <v>22</v>
      </c>
      <c r="K9" s="31">
        <v>75.9</v>
      </c>
      <c r="L9" s="6">
        <v>3</v>
      </c>
      <c r="M9" s="32"/>
    </row>
    <row r="10" ht="36" customHeight="1" spans="1:13">
      <c r="A10" s="5"/>
      <c r="B10" s="5"/>
      <c r="C10" s="6"/>
      <c r="D10" s="6"/>
      <c r="E10" s="6"/>
      <c r="F10" s="7"/>
      <c r="G10" s="6" t="s">
        <v>39</v>
      </c>
      <c r="H10" s="6" t="s">
        <v>20</v>
      </c>
      <c r="I10" s="6" t="s">
        <v>33</v>
      </c>
      <c r="J10" s="6" t="s">
        <v>22</v>
      </c>
      <c r="K10" s="31">
        <v>73.5</v>
      </c>
      <c r="L10" s="6">
        <v>4</v>
      </c>
      <c r="M10" s="32"/>
    </row>
    <row r="11" ht="36" customHeight="1" spans="1:13">
      <c r="A11" s="5"/>
      <c r="B11" s="5"/>
      <c r="C11" s="6"/>
      <c r="D11" s="6"/>
      <c r="E11" s="6"/>
      <c r="F11" s="7"/>
      <c r="G11" s="6" t="s">
        <v>40</v>
      </c>
      <c r="H11" s="6" t="s">
        <v>32</v>
      </c>
      <c r="I11" s="6" t="s">
        <v>21</v>
      </c>
      <c r="J11" s="6" t="s">
        <v>22</v>
      </c>
      <c r="K11" s="31">
        <v>70.3</v>
      </c>
      <c r="L11" s="6">
        <v>5</v>
      </c>
      <c r="M11" s="32"/>
    </row>
    <row r="12" ht="36" customHeight="1" spans="1:13">
      <c r="A12" s="5"/>
      <c r="B12" s="5"/>
      <c r="C12" s="6"/>
      <c r="D12" s="6"/>
      <c r="E12" s="6"/>
      <c r="F12" s="7"/>
      <c r="G12" s="6" t="s">
        <v>41</v>
      </c>
      <c r="H12" s="6" t="s">
        <v>32</v>
      </c>
      <c r="I12" s="6" t="s">
        <v>42</v>
      </c>
      <c r="J12" s="6" t="s">
        <v>22</v>
      </c>
      <c r="K12" s="31">
        <v>69.3</v>
      </c>
      <c r="L12" s="6">
        <v>6</v>
      </c>
      <c r="M12" s="32"/>
    </row>
    <row r="13" ht="36" customHeight="1" spans="1:13">
      <c r="A13" s="5"/>
      <c r="B13" s="5"/>
      <c r="C13" s="6">
        <v>25</v>
      </c>
      <c r="D13" s="6" t="s">
        <v>43</v>
      </c>
      <c r="E13" s="6" t="s">
        <v>27</v>
      </c>
      <c r="F13" s="7" t="s">
        <v>28</v>
      </c>
      <c r="G13" s="6" t="s">
        <v>44</v>
      </c>
      <c r="H13" s="6" t="s">
        <v>32</v>
      </c>
      <c r="I13" s="6" t="s">
        <v>33</v>
      </c>
      <c r="J13" s="6" t="s">
        <v>45</v>
      </c>
      <c r="K13" s="31">
        <v>85.2</v>
      </c>
      <c r="L13" s="6">
        <v>1</v>
      </c>
      <c r="M13" s="32"/>
    </row>
    <row r="14" ht="36" customHeight="1" spans="1:13">
      <c r="A14" s="5"/>
      <c r="B14" s="5"/>
      <c r="C14" s="6">
        <v>26</v>
      </c>
      <c r="D14" s="6" t="s">
        <v>46</v>
      </c>
      <c r="E14" s="6" t="s">
        <v>27</v>
      </c>
      <c r="F14" s="7" t="s">
        <v>28</v>
      </c>
      <c r="G14" s="6" t="s">
        <v>47</v>
      </c>
      <c r="H14" s="6" t="s">
        <v>20</v>
      </c>
      <c r="I14" s="6" t="s">
        <v>48</v>
      </c>
      <c r="J14" s="6" t="s">
        <v>22</v>
      </c>
      <c r="K14" s="31">
        <v>86.02</v>
      </c>
      <c r="L14" s="6">
        <v>1</v>
      </c>
      <c r="M14" s="32"/>
    </row>
    <row r="15" ht="36" customHeight="1" spans="1:13">
      <c r="A15" s="8" t="s">
        <v>14</v>
      </c>
      <c r="B15" s="8" t="s">
        <v>49</v>
      </c>
      <c r="C15" s="9">
        <v>29</v>
      </c>
      <c r="D15" s="9" t="s">
        <v>50</v>
      </c>
      <c r="E15" s="10" t="s">
        <v>17</v>
      </c>
      <c r="F15" s="10" t="s">
        <v>18</v>
      </c>
      <c r="G15" s="11" t="s">
        <v>51</v>
      </c>
      <c r="H15" s="11" t="s">
        <v>32</v>
      </c>
      <c r="I15" s="11" t="s">
        <v>21</v>
      </c>
      <c r="J15" s="11" t="s">
        <v>49</v>
      </c>
      <c r="K15" s="33">
        <v>97.6</v>
      </c>
      <c r="L15" s="34">
        <v>1</v>
      </c>
      <c r="M15" s="5"/>
    </row>
    <row r="16" ht="36" customHeight="1" spans="1:13">
      <c r="A16" s="12"/>
      <c r="B16" s="12"/>
      <c r="C16" s="13"/>
      <c r="D16" s="13"/>
      <c r="E16" s="14"/>
      <c r="F16" s="14"/>
      <c r="G16" s="15" t="s">
        <v>52</v>
      </c>
      <c r="H16" s="15" t="s">
        <v>32</v>
      </c>
      <c r="I16" s="11" t="s">
        <v>33</v>
      </c>
      <c r="J16" s="11" t="s">
        <v>49</v>
      </c>
      <c r="K16" s="33">
        <v>94.8</v>
      </c>
      <c r="L16" s="34">
        <v>2</v>
      </c>
      <c r="M16" s="5"/>
    </row>
    <row r="17" ht="36" customHeight="1" spans="1:13">
      <c r="A17" s="12"/>
      <c r="B17" s="12"/>
      <c r="C17" s="16"/>
      <c r="D17" s="16"/>
      <c r="E17" s="17"/>
      <c r="F17" s="14"/>
      <c r="G17" s="18" t="s">
        <v>53</v>
      </c>
      <c r="H17" s="15" t="s">
        <v>20</v>
      </c>
      <c r="I17" s="19" t="s">
        <v>33</v>
      </c>
      <c r="J17" s="11" t="s">
        <v>49</v>
      </c>
      <c r="K17" s="33">
        <v>82.8</v>
      </c>
      <c r="L17" s="34">
        <v>3</v>
      </c>
      <c r="M17" s="5"/>
    </row>
    <row r="18" ht="36" customHeight="1" spans="1:13">
      <c r="A18" s="12"/>
      <c r="B18" s="12"/>
      <c r="C18" s="19">
        <v>30</v>
      </c>
      <c r="D18" s="19" t="s">
        <v>54</v>
      </c>
      <c r="E18" s="15" t="s">
        <v>27</v>
      </c>
      <c r="F18" s="14"/>
      <c r="G18" s="18" t="s">
        <v>55</v>
      </c>
      <c r="H18" s="15" t="s">
        <v>32</v>
      </c>
      <c r="I18" s="19" t="s">
        <v>33</v>
      </c>
      <c r="J18" s="11" t="s">
        <v>49</v>
      </c>
      <c r="K18" s="33">
        <v>72</v>
      </c>
      <c r="L18" s="34" t="s">
        <v>56</v>
      </c>
      <c r="M18" s="5"/>
    </row>
    <row r="19" ht="36" customHeight="1" spans="1:13">
      <c r="A19" s="20"/>
      <c r="B19" s="20"/>
      <c r="C19" s="19">
        <v>31</v>
      </c>
      <c r="D19" s="19" t="s">
        <v>57</v>
      </c>
      <c r="E19" s="15"/>
      <c r="F19" s="17"/>
      <c r="G19" s="15" t="s">
        <v>58</v>
      </c>
      <c r="H19" s="15" t="s">
        <v>32</v>
      </c>
      <c r="I19" s="19" t="s">
        <v>21</v>
      </c>
      <c r="J19" s="11" t="s">
        <v>49</v>
      </c>
      <c r="K19" s="33">
        <v>66.2</v>
      </c>
      <c r="L19" s="34" t="s">
        <v>56</v>
      </c>
      <c r="M19" s="5"/>
    </row>
    <row r="20" ht="36" customHeight="1" spans="1:13">
      <c r="A20" s="5" t="s">
        <v>14</v>
      </c>
      <c r="B20" s="5" t="s">
        <v>59</v>
      </c>
      <c r="C20" s="5">
        <v>35</v>
      </c>
      <c r="D20" s="5" t="s">
        <v>60</v>
      </c>
      <c r="E20" s="5" t="s">
        <v>27</v>
      </c>
      <c r="F20" s="5" t="s">
        <v>28</v>
      </c>
      <c r="G20" s="11" t="s">
        <v>61</v>
      </c>
      <c r="H20" s="11" t="s">
        <v>32</v>
      </c>
      <c r="I20" s="11" t="s">
        <v>33</v>
      </c>
      <c r="J20" s="5" t="s">
        <v>59</v>
      </c>
      <c r="K20" s="31">
        <v>77.6</v>
      </c>
      <c r="L20" s="11">
        <v>1</v>
      </c>
      <c r="M20" s="5"/>
    </row>
    <row r="21" ht="36" customHeight="1" spans="1:13">
      <c r="A21" s="5"/>
      <c r="B21" s="5"/>
      <c r="C21" s="5">
        <v>37</v>
      </c>
      <c r="D21" s="5" t="s">
        <v>62</v>
      </c>
      <c r="E21" s="5"/>
      <c r="F21" s="5"/>
      <c r="G21" s="11" t="s">
        <v>63</v>
      </c>
      <c r="H21" s="11" t="s">
        <v>20</v>
      </c>
      <c r="I21" s="11" t="s">
        <v>21</v>
      </c>
      <c r="J21" s="5" t="s">
        <v>59</v>
      </c>
      <c r="K21" s="31">
        <v>71</v>
      </c>
      <c r="L21" s="11">
        <v>1</v>
      </c>
      <c r="M21" s="5"/>
    </row>
    <row r="22" ht="36" customHeight="1" spans="1:13">
      <c r="A22" s="5"/>
      <c r="B22" s="5"/>
      <c r="C22" s="5">
        <v>39</v>
      </c>
      <c r="D22" s="5" t="s">
        <v>64</v>
      </c>
      <c r="E22" s="5"/>
      <c r="F22" s="5"/>
      <c r="G22" s="11" t="s">
        <v>65</v>
      </c>
      <c r="H22" s="11" t="s">
        <v>32</v>
      </c>
      <c r="I22" s="11" t="s">
        <v>21</v>
      </c>
      <c r="J22" s="5" t="s">
        <v>59</v>
      </c>
      <c r="K22" s="31">
        <v>76.2</v>
      </c>
      <c r="L22" s="11">
        <v>1</v>
      </c>
      <c r="M22" s="5"/>
    </row>
    <row r="23" ht="36" customHeight="1" spans="1:13">
      <c r="A23" s="5"/>
      <c r="B23" s="5"/>
      <c r="C23" s="5">
        <v>40</v>
      </c>
      <c r="D23" s="5" t="s">
        <v>66</v>
      </c>
      <c r="E23" s="5"/>
      <c r="F23" s="5"/>
      <c r="G23" s="11" t="s">
        <v>67</v>
      </c>
      <c r="H23" s="11" t="s">
        <v>20</v>
      </c>
      <c r="I23" s="11" t="s">
        <v>33</v>
      </c>
      <c r="J23" s="5" t="s">
        <v>59</v>
      </c>
      <c r="K23" s="31">
        <v>86.6</v>
      </c>
      <c r="L23" s="5">
        <v>1</v>
      </c>
      <c r="M23" s="5"/>
    </row>
    <row r="24" ht="36" customHeight="1" spans="1:13">
      <c r="A24" s="5" t="s">
        <v>14</v>
      </c>
      <c r="B24" s="5" t="s">
        <v>68</v>
      </c>
      <c r="C24" s="21">
        <v>41</v>
      </c>
      <c r="D24" s="21" t="s">
        <v>69</v>
      </c>
      <c r="E24" s="21" t="s">
        <v>17</v>
      </c>
      <c r="F24" s="21" t="s">
        <v>18</v>
      </c>
      <c r="G24" s="21" t="s">
        <v>70</v>
      </c>
      <c r="H24" s="21" t="s">
        <v>32</v>
      </c>
      <c r="I24" s="5" t="s">
        <v>21</v>
      </c>
      <c r="J24" s="5" t="s">
        <v>68</v>
      </c>
      <c r="K24" s="30">
        <v>77.67</v>
      </c>
      <c r="L24" s="5">
        <v>1</v>
      </c>
      <c r="M24" s="5"/>
    </row>
    <row r="25" ht="36" customHeight="1" spans="1:13">
      <c r="A25" s="5"/>
      <c r="B25" s="5"/>
      <c r="C25" s="21">
        <v>42</v>
      </c>
      <c r="D25" s="21" t="s">
        <v>71</v>
      </c>
      <c r="E25" s="21" t="s">
        <v>27</v>
      </c>
      <c r="F25" s="21"/>
      <c r="G25" s="21" t="s">
        <v>72</v>
      </c>
      <c r="H25" s="21" t="s">
        <v>20</v>
      </c>
      <c r="I25" s="5" t="s">
        <v>21</v>
      </c>
      <c r="J25" s="5" t="s">
        <v>68</v>
      </c>
      <c r="K25" s="30">
        <v>80</v>
      </c>
      <c r="L25" s="5">
        <v>1</v>
      </c>
      <c r="M25" s="5"/>
    </row>
    <row r="26" ht="36" customHeight="1" spans="1:13">
      <c r="A26" s="5"/>
      <c r="B26" s="5"/>
      <c r="C26" s="21"/>
      <c r="D26" s="21"/>
      <c r="E26" s="21"/>
      <c r="F26" s="21"/>
      <c r="G26" s="21" t="s">
        <v>73</v>
      </c>
      <c r="H26" s="21" t="s">
        <v>20</v>
      </c>
      <c r="I26" s="5" t="s">
        <v>21</v>
      </c>
      <c r="J26" s="5" t="s">
        <v>68</v>
      </c>
      <c r="K26" s="30">
        <v>79.8</v>
      </c>
      <c r="L26" s="5">
        <v>2</v>
      </c>
      <c r="M26" s="5"/>
    </row>
    <row r="27" ht="42" customHeight="1" spans="1:13">
      <c r="A27" s="22" t="s">
        <v>14</v>
      </c>
      <c r="B27" s="22" t="s">
        <v>74</v>
      </c>
      <c r="C27" s="11">
        <v>45</v>
      </c>
      <c r="D27" s="11" t="s">
        <v>75</v>
      </c>
      <c r="E27" s="11" t="s">
        <v>17</v>
      </c>
      <c r="F27" s="21" t="s">
        <v>18</v>
      </c>
      <c r="G27" s="11" t="s">
        <v>76</v>
      </c>
      <c r="H27" s="11" t="s">
        <v>32</v>
      </c>
      <c r="I27" s="11" t="s">
        <v>21</v>
      </c>
      <c r="J27" s="5" t="s">
        <v>74</v>
      </c>
      <c r="K27" s="30">
        <f>VLOOKUP(G27,[1]表格!$E$5:$J$26,6,0)</f>
        <v>112.4</v>
      </c>
      <c r="L27" s="5">
        <f>VLOOKUP(G27,[1]表格!$E$5:$K$26,7,0)</f>
        <v>2</v>
      </c>
      <c r="M27" s="32"/>
    </row>
    <row r="28" ht="47" customHeight="1" spans="1:13">
      <c r="A28" s="23"/>
      <c r="B28" s="23"/>
      <c r="C28" s="11">
        <v>46</v>
      </c>
      <c r="D28" s="11" t="s">
        <v>69</v>
      </c>
      <c r="E28" s="11" t="s">
        <v>17</v>
      </c>
      <c r="F28" s="21" t="s">
        <v>18</v>
      </c>
      <c r="G28" s="11" t="s">
        <v>77</v>
      </c>
      <c r="H28" s="11" t="s">
        <v>32</v>
      </c>
      <c r="I28" s="11" t="s">
        <v>33</v>
      </c>
      <c r="J28" s="5" t="s">
        <v>74</v>
      </c>
      <c r="K28" s="30">
        <f>VLOOKUP(G28,[1]表格!$E$5:$J$26,6,0)</f>
        <v>93</v>
      </c>
      <c r="L28" s="5">
        <f>VLOOKUP(G28,[1]表格!$E$5:$K$26,7,0)</f>
        <v>1</v>
      </c>
      <c r="M28" s="32"/>
    </row>
    <row r="29" ht="40" customHeight="1" spans="1:13">
      <c r="A29" s="23"/>
      <c r="B29" s="23"/>
      <c r="C29" s="11">
        <v>47</v>
      </c>
      <c r="D29" s="11" t="s">
        <v>78</v>
      </c>
      <c r="E29" s="11" t="s">
        <v>17</v>
      </c>
      <c r="F29" s="21" t="s">
        <v>18</v>
      </c>
      <c r="G29" s="11" t="s">
        <v>79</v>
      </c>
      <c r="H29" s="11" t="s">
        <v>32</v>
      </c>
      <c r="I29" s="11" t="s">
        <v>21</v>
      </c>
      <c r="J29" s="5" t="s">
        <v>74</v>
      </c>
      <c r="K29" s="30">
        <f>VLOOKUP(G29,[1]表格!$E$5:$J$26,6,0)</f>
        <v>98.4</v>
      </c>
      <c r="L29" s="5">
        <f>VLOOKUP(G29,[1]表格!$E$5:$K$26,7,0)</f>
        <v>1</v>
      </c>
      <c r="M29" s="32"/>
    </row>
    <row r="30" ht="40" customHeight="1" spans="1:13">
      <c r="A30" s="23"/>
      <c r="B30" s="23"/>
      <c r="C30" s="11">
        <v>49</v>
      </c>
      <c r="D30" s="11" t="s">
        <v>80</v>
      </c>
      <c r="E30" s="11" t="s">
        <v>17</v>
      </c>
      <c r="F30" s="21" t="s">
        <v>18</v>
      </c>
      <c r="G30" s="11" t="s">
        <v>81</v>
      </c>
      <c r="H30" s="11" t="s">
        <v>32</v>
      </c>
      <c r="I30" s="11" t="s">
        <v>21</v>
      </c>
      <c r="J30" s="5" t="s">
        <v>74</v>
      </c>
      <c r="K30" s="30">
        <f>VLOOKUP(G30,[1]表格!$E$5:$J$26,6,0)</f>
        <v>91.4</v>
      </c>
      <c r="L30" s="5">
        <f>VLOOKUP(G30,[1]表格!$E$5:$K$26,7,0)</f>
        <v>1</v>
      </c>
      <c r="M30" s="32"/>
    </row>
    <row r="31" ht="40" customHeight="1" spans="1:13">
      <c r="A31" s="23"/>
      <c r="B31" s="23"/>
      <c r="C31" s="11">
        <v>51</v>
      </c>
      <c r="D31" s="11" t="s">
        <v>82</v>
      </c>
      <c r="E31" s="11" t="s">
        <v>17</v>
      </c>
      <c r="F31" s="21" t="s">
        <v>18</v>
      </c>
      <c r="G31" s="11" t="s">
        <v>83</v>
      </c>
      <c r="H31" s="11" t="s">
        <v>32</v>
      </c>
      <c r="I31" s="11" t="s">
        <v>36</v>
      </c>
      <c r="J31" s="5" t="s">
        <v>84</v>
      </c>
      <c r="K31" s="30">
        <f>VLOOKUP(G31,[1]表格!$E$5:$J$26,6,0)</f>
        <v>161.4</v>
      </c>
      <c r="L31" s="5">
        <f>VLOOKUP(G31,[1]表格!$E$5:$K$26,7,0)</f>
        <v>1</v>
      </c>
      <c r="M31" s="32"/>
    </row>
    <row r="32" ht="40" customHeight="1" spans="1:13">
      <c r="A32" s="23"/>
      <c r="B32" s="23"/>
      <c r="C32" s="11"/>
      <c r="D32" s="11"/>
      <c r="E32" s="11"/>
      <c r="F32" s="21" t="s">
        <v>18</v>
      </c>
      <c r="G32" s="11" t="s">
        <v>85</v>
      </c>
      <c r="H32" s="11" t="s">
        <v>32</v>
      </c>
      <c r="I32" s="11" t="s">
        <v>21</v>
      </c>
      <c r="J32" s="5" t="s">
        <v>74</v>
      </c>
      <c r="K32" s="30">
        <f>VLOOKUP(G32,[1]表格!$E$5:$J$26,6,0)</f>
        <v>101</v>
      </c>
      <c r="L32" s="5">
        <f>VLOOKUP(G32,[1]表格!$E$5:$K$26,7,0)</f>
        <v>3</v>
      </c>
      <c r="M32" s="32"/>
    </row>
    <row r="33" ht="48" customHeight="1" spans="1:13">
      <c r="A33" s="23"/>
      <c r="B33" s="23"/>
      <c r="C33" s="11">
        <v>52</v>
      </c>
      <c r="D33" s="11" t="s">
        <v>86</v>
      </c>
      <c r="E33" s="11" t="s">
        <v>27</v>
      </c>
      <c r="F33" s="21" t="s">
        <v>18</v>
      </c>
      <c r="G33" s="11" t="s">
        <v>87</v>
      </c>
      <c r="H33" s="11" t="s">
        <v>20</v>
      </c>
      <c r="I33" s="11" t="s">
        <v>21</v>
      </c>
      <c r="J33" s="5" t="s">
        <v>74</v>
      </c>
      <c r="K33" s="30">
        <f>VLOOKUP(G33,[1]表格!$E$5:$J$26,6,0)</f>
        <v>82.4</v>
      </c>
      <c r="L33" s="5">
        <f>VLOOKUP(G33,[1]表格!$E$5:$K$26,7,0)</f>
        <v>1</v>
      </c>
      <c r="M33" s="32"/>
    </row>
    <row r="34" ht="40" customHeight="1" spans="1:13">
      <c r="A34" s="23"/>
      <c r="B34" s="23"/>
      <c r="C34" s="11">
        <v>53</v>
      </c>
      <c r="D34" s="11" t="s">
        <v>88</v>
      </c>
      <c r="E34" s="11" t="s">
        <v>27</v>
      </c>
      <c r="F34" s="21" t="s">
        <v>28</v>
      </c>
      <c r="G34" s="11" t="s">
        <v>89</v>
      </c>
      <c r="H34" s="11" t="s">
        <v>32</v>
      </c>
      <c r="I34" s="11" t="s">
        <v>36</v>
      </c>
      <c r="J34" s="5" t="s">
        <v>74</v>
      </c>
      <c r="K34" s="30">
        <f>VLOOKUP(G34,[1]表格!$E$5:$J$26,6,0)</f>
        <v>84</v>
      </c>
      <c r="L34" s="5">
        <f>VLOOKUP(G34,[1]表格!$E$5:$K$26,7,0)</f>
        <v>1</v>
      </c>
      <c r="M34" s="32"/>
    </row>
    <row r="35" ht="40" customHeight="1" spans="1:13">
      <c r="A35" s="23"/>
      <c r="B35" s="23"/>
      <c r="C35" s="11"/>
      <c r="D35" s="11"/>
      <c r="E35" s="11"/>
      <c r="F35" s="21" t="s">
        <v>28</v>
      </c>
      <c r="G35" s="11" t="s">
        <v>90</v>
      </c>
      <c r="H35" s="11" t="s">
        <v>32</v>
      </c>
      <c r="I35" s="11" t="s">
        <v>21</v>
      </c>
      <c r="J35" s="5" t="s">
        <v>74</v>
      </c>
      <c r="K35" s="30">
        <f>VLOOKUP(G35,[1]表格!$E$5:$J$26,6,0)</f>
        <v>81.6</v>
      </c>
      <c r="L35" s="5">
        <f>VLOOKUP(G35,[1]表格!$E$5:$K$26,7,0)</f>
        <v>2</v>
      </c>
      <c r="M35" s="32"/>
    </row>
    <row r="36" ht="56" customHeight="1" spans="1:13">
      <c r="A36" s="23"/>
      <c r="B36" s="23"/>
      <c r="C36" s="24">
        <v>54</v>
      </c>
      <c r="D36" s="11" t="s">
        <v>91</v>
      </c>
      <c r="E36" s="11" t="s">
        <v>27</v>
      </c>
      <c r="F36" s="21" t="s">
        <v>28</v>
      </c>
      <c r="G36" s="11" t="s">
        <v>92</v>
      </c>
      <c r="H36" s="11" t="s">
        <v>32</v>
      </c>
      <c r="I36" s="11" t="s">
        <v>21</v>
      </c>
      <c r="J36" s="5" t="s">
        <v>74</v>
      </c>
      <c r="K36" s="30">
        <f>VLOOKUP(G36,[1]表格!$E$5:$J$26,6,0)</f>
        <v>78.6</v>
      </c>
      <c r="L36" s="5">
        <f>VLOOKUP(G36,[1]表格!$E$5:$K$26,7,0)</f>
        <v>1</v>
      </c>
      <c r="M36" s="32"/>
    </row>
    <row r="37" ht="40" customHeight="1" spans="1:13">
      <c r="A37" s="23" t="s">
        <v>14</v>
      </c>
      <c r="B37" s="23" t="s">
        <v>74</v>
      </c>
      <c r="C37" s="11">
        <v>56</v>
      </c>
      <c r="D37" s="11" t="s">
        <v>93</v>
      </c>
      <c r="E37" s="11" t="s">
        <v>27</v>
      </c>
      <c r="F37" s="21" t="s">
        <v>28</v>
      </c>
      <c r="G37" s="11" t="s">
        <v>94</v>
      </c>
      <c r="H37" s="11" t="s">
        <v>32</v>
      </c>
      <c r="I37" s="11" t="s">
        <v>33</v>
      </c>
      <c r="J37" s="5" t="s">
        <v>74</v>
      </c>
      <c r="K37" s="30">
        <f>VLOOKUP(G37,[1]表格!$E$5:$J$26,6,0)</f>
        <v>88.2</v>
      </c>
      <c r="L37" s="5">
        <f>VLOOKUP(G37,[1]表格!$E$5:$K$26,7,0)</f>
        <v>1</v>
      </c>
      <c r="M37" s="32"/>
    </row>
    <row r="38" ht="40" customHeight="1" spans="1:13">
      <c r="A38" s="23"/>
      <c r="B38" s="23"/>
      <c r="C38" s="11"/>
      <c r="D38" s="11"/>
      <c r="E38" s="11"/>
      <c r="F38" s="21" t="s">
        <v>28</v>
      </c>
      <c r="G38" s="11" t="s">
        <v>95</v>
      </c>
      <c r="H38" s="11" t="s">
        <v>32</v>
      </c>
      <c r="I38" s="11" t="s">
        <v>21</v>
      </c>
      <c r="J38" s="5" t="s">
        <v>74</v>
      </c>
      <c r="K38" s="30">
        <f>VLOOKUP(G38,[1]表格!$E$5:$J$26,6,0)</f>
        <v>85.6</v>
      </c>
      <c r="L38" s="5">
        <f>VLOOKUP(G38,[1]表格!$E$5:$K$26,7,0)</f>
        <v>2</v>
      </c>
      <c r="M38" s="32"/>
    </row>
    <row r="39" ht="40" customHeight="1" spans="1:13">
      <c r="A39" s="23"/>
      <c r="B39" s="23"/>
      <c r="C39" s="11"/>
      <c r="D39" s="11"/>
      <c r="E39" s="11"/>
      <c r="F39" s="21" t="s">
        <v>28</v>
      </c>
      <c r="G39" s="11" t="s">
        <v>96</v>
      </c>
      <c r="H39" s="11" t="s">
        <v>32</v>
      </c>
      <c r="I39" s="11" t="s">
        <v>21</v>
      </c>
      <c r="J39" s="5" t="s">
        <v>74</v>
      </c>
      <c r="K39" s="30">
        <f>VLOOKUP(G39,[1]表格!$E$5:$J$26,6,0)</f>
        <v>85.2</v>
      </c>
      <c r="L39" s="5">
        <f>VLOOKUP(G39,[1]表格!$E$5:$K$26,7,0)</f>
        <v>3</v>
      </c>
      <c r="M39" s="32"/>
    </row>
    <row r="40" ht="40" customHeight="1" spans="1:13">
      <c r="A40" s="25"/>
      <c r="B40" s="25"/>
      <c r="C40" s="11"/>
      <c r="D40" s="11"/>
      <c r="E40" s="11"/>
      <c r="F40" s="21" t="s">
        <v>28</v>
      </c>
      <c r="G40" s="11" t="s">
        <v>97</v>
      </c>
      <c r="H40" s="11" t="s">
        <v>32</v>
      </c>
      <c r="I40" s="11" t="s">
        <v>21</v>
      </c>
      <c r="J40" s="5" t="s">
        <v>74</v>
      </c>
      <c r="K40" s="30">
        <f>VLOOKUP(G40,[1]表格!$E$5:$J$26,6,0)</f>
        <v>79.8</v>
      </c>
      <c r="L40" s="5">
        <f>VLOOKUP(G40,[1]表格!$E$5:$K$26,7,0)</f>
        <v>4</v>
      </c>
      <c r="M40" s="32"/>
    </row>
    <row r="41" ht="36" customHeight="1" spans="1:13">
      <c r="A41" s="22" t="s">
        <v>14</v>
      </c>
      <c r="B41" s="8" t="s">
        <v>98</v>
      </c>
      <c r="C41" s="11">
        <v>57</v>
      </c>
      <c r="D41" s="11" t="s">
        <v>99</v>
      </c>
      <c r="E41" s="11" t="s">
        <v>17</v>
      </c>
      <c r="F41" s="15" t="s">
        <v>18</v>
      </c>
      <c r="G41" s="24" t="s">
        <v>100</v>
      </c>
      <c r="H41" s="11" t="s">
        <v>20</v>
      </c>
      <c r="I41" s="11" t="s">
        <v>21</v>
      </c>
      <c r="J41" s="7" t="s">
        <v>101</v>
      </c>
      <c r="K41" s="35">
        <v>40</v>
      </c>
      <c r="L41" s="11">
        <v>1</v>
      </c>
      <c r="M41" s="5" t="s">
        <v>102</v>
      </c>
    </row>
    <row r="42" ht="36" customHeight="1" spans="1:13">
      <c r="A42" s="23"/>
      <c r="B42" s="12"/>
      <c r="C42" s="11"/>
      <c r="D42" s="11"/>
      <c r="E42" s="11"/>
      <c r="F42" s="15"/>
      <c r="G42" s="24" t="s">
        <v>103</v>
      </c>
      <c r="H42" s="11" t="s">
        <v>20</v>
      </c>
      <c r="I42" s="11" t="s">
        <v>21</v>
      </c>
      <c r="J42" s="7" t="s">
        <v>104</v>
      </c>
      <c r="K42" s="35">
        <v>39</v>
      </c>
      <c r="L42" s="11">
        <v>2</v>
      </c>
      <c r="M42" s="5"/>
    </row>
    <row r="43" ht="36" customHeight="1" spans="1:13">
      <c r="A43" s="23"/>
      <c r="B43" s="12"/>
      <c r="C43" s="11">
        <v>58</v>
      </c>
      <c r="D43" s="11" t="s">
        <v>105</v>
      </c>
      <c r="E43" s="11" t="s">
        <v>17</v>
      </c>
      <c r="F43" s="15" t="s">
        <v>18</v>
      </c>
      <c r="G43" s="24" t="s">
        <v>106</v>
      </c>
      <c r="H43" s="11" t="s">
        <v>32</v>
      </c>
      <c r="I43" s="11" t="s">
        <v>21</v>
      </c>
      <c r="J43" s="7" t="s">
        <v>98</v>
      </c>
      <c r="K43" s="35">
        <v>102.7</v>
      </c>
      <c r="L43" s="11">
        <v>1</v>
      </c>
      <c r="M43" s="5"/>
    </row>
    <row r="44" ht="36" customHeight="1" spans="1:13">
      <c r="A44" s="23"/>
      <c r="B44" s="12"/>
      <c r="C44" s="11"/>
      <c r="D44" s="11"/>
      <c r="E44" s="11"/>
      <c r="F44" s="15"/>
      <c r="G44" s="24" t="s">
        <v>107</v>
      </c>
      <c r="H44" s="11" t="s">
        <v>32</v>
      </c>
      <c r="I44" s="11" t="s">
        <v>21</v>
      </c>
      <c r="J44" s="7" t="s">
        <v>98</v>
      </c>
      <c r="K44" s="35">
        <v>99.2</v>
      </c>
      <c r="L44" s="11">
        <v>2</v>
      </c>
      <c r="M44" s="5"/>
    </row>
    <row r="45" ht="36" customHeight="1" spans="1:13">
      <c r="A45" s="23"/>
      <c r="B45" s="12"/>
      <c r="C45" s="11"/>
      <c r="D45" s="11"/>
      <c r="E45" s="11"/>
      <c r="F45" s="15"/>
      <c r="G45" s="24" t="s">
        <v>108</v>
      </c>
      <c r="H45" s="11" t="s">
        <v>32</v>
      </c>
      <c r="I45" s="11" t="s">
        <v>33</v>
      </c>
      <c r="J45" s="7" t="s">
        <v>98</v>
      </c>
      <c r="K45" s="35">
        <v>92</v>
      </c>
      <c r="L45" s="11">
        <v>4</v>
      </c>
      <c r="M45" s="5"/>
    </row>
    <row r="46" ht="36" customHeight="1" spans="1:13">
      <c r="A46" s="23"/>
      <c r="B46" s="12"/>
      <c r="C46" s="11"/>
      <c r="D46" s="11"/>
      <c r="E46" s="11"/>
      <c r="F46" s="15"/>
      <c r="G46" s="24" t="s">
        <v>109</v>
      </c>
      <c r="H46" s="11" t="s">
        <v>32</v>
      </c>
      <c r="I46" s="11" t="s">
        <v>21</v>
      </c>
      <c r="J46" s="7" t="s">
        <v>98</v>
      </c>
      <c r="K46" s="35">
        <v>87.2</v>
      </c>
      <c r="L46" s="11">
        <v>5</v>
      </c>
      <c r="M46" s="5"/>
    </row>
    <row r="47" ht="36" customHeight="1" spans="1:13">
      <c r="A47" s="23"/>
      <c r="B47" s="12"/>
      <c r="C47" s="11">
        <v>59</v>
      </c>
      <c r="D47" s="11" t="s">
        <v>110</v>
      </c>
      <c r="E47" s="11" t="s">
        <v>17</v>
      </c>
      <c r="F47" s="15" t="s">
        <v>18</v>
      </c>
      <c r="G47" s="24" t="s">
        <v>111</v>
      </c>
      <c r="H47" s="11" t="s">
        <v>32</v>
      </c>
      <c r="I47" s="11" t="s">
        <v>21</v>
      </c>
      <c r="J47" s="7" t="s">
        <v>98</v>
      </c>
      <c r="K47" s="35">
        <v>102.2</v>
      </c>
      <c r="L47" s="11">
        <v>1</v>
      </c>
      <c r="M47" s="5"/>
    </row>
    <row r="48" ht="36" customHeight="1" spans="1:13">
      <c r="A48" s="25"/>
      <c r="B48" s="20"/>
      <c r="C48" s="11"/>
      <c r="D48" s="11"/>
      <c r="E48" s="11"/>
      <c r="F48" s="15"/>
      <c r="G48" s="24" t="s">
        <v>112</v>
      </c>
      <c r="H48" s="11" t="s">
        <v>32</v>
      </c>
      <c r="I48" s="11" t="s">
        <v>21</v>
      </c>
      <c r="J48" s="7" t="s">
        <v>98</v>
      </c>
      <c r="K48" s="35">
        <v>92.4</v>
      </c>
      <c r="L48" s="11">
        <v>2</v>
      </c>
      <c r="M48" s="5"/>
    </row>
    <row r="49" ht="36" customHeight="1" spans="1:13">
      <c r="A49" s="22" t="s">
        <v>14</v>
      </c>
      <c r="B49" s="8" t="s">
        <v>98</v>
      </c>
      <c r="C49" s="11">
        <v>60</v>
      </c>
      <c r="D49" s="11" t="s">
        <v>113</v>
      </c>
      <c r="E49" s="11" t="s">
        <v>27</v>
      </c>
      <c r="F49" s="7" t="s">
        <v>28</v>
      </c>
      <c r="G49" s="11" t="s">
        <v>114</v>
      </c>
      <c r="H49" s="11" t="s">
        <v>20</v>
      </c>
      <c r="I49" s="11" t="s">
        <v>21</v>
      </c>
      <c r="J49" s="7" t="s">
        <v>115</v>
      </c>
      <c r="K49" s="35">
        <v>72.8</v>
      </c>
      <c r="L49" s="11">
        <v>1</v>
      </c>
      <c r="M49" s="32"/>
    </row>
    <row r="50" ht="36" customHeight="1" spans="1:13">
      <c r="A50" s="23"/>
      <c r="B50" s="12"/>
      <c r="C50" s="11"/>
      <c r="D50" s="11"/>
      <c r="E50" s="11"/>
      <c r="F50" s="7"/>
      <c r="G50" s="11" t="s">
        <v>116</v>
      </c>
      <c r="H50" s="11" t="s">
        <v>20</v>
      </c>
      <c r="I50" s="11" t="s">
        <v>21</v>
      </c>
      <c r="J50" s="7" t="s">
        <v>98</v>
      </c>
      <c r="K50" s="35">
        <v>70.8</v>
      </c>
      <c r="L50" s="11">
        <v>2</v>
      </c>
      <c r="M50" s="32"/>
    </row>
    <row r="51" ht="36" customHeight="1" spans="1:13">
      <c r="A51" s="23"/>
      <c r="B51" s="12"/>
      <c r="C51" s="11"/>
      <c r="D51" s="11"/>
      <c r="E51" s="11"/>
      <c r="F51" s="7"/>
      <c r="G51" s="11" t="s">
        <v>117</v>
      </c>
      <c r="H51" s="11" t="s">
        <v>20</v>
      </c>
      <c r="I51" s="11" t="s">
        <v>21</v>
      </c>
      <c r="J51" s="7" t="s">
        <v>98</v>
      </c>
      <c r="K51" s="35">
        <v>67</v>
      </c>
      <c r="L51" s="11">
        <v>3</v>
      </c>
      <c r="M51" s="32"/>
    </row>
    <row r="52" ht="36" customHeight="1" spans="1:13">
      <c r="A52" s="23"/>
      <c r="B52" s="12"/>
      <c r="C52" s="11"/>
      <c r="D52" s="11"/>
      <c r="E52" s="11"/>
      <c r="F52" s="7"/>
      <c r="G52" s="11" t="s">
        <v>118</v>
      </c>
      <c r="H52" s="11" t="s">
        <v>32</v>
      </c>
      <c r="I52" s="11" t="s">
        <v>21</v>
      </c>
      <c r="J52" s="7" t="s">
        <v>119</v>
      </c>
      <c r="K52" s="35">
        <v>64.4</v>
      </c>
      <c r="L52" s="11">
        <v>4</v>
      </c>
      <c r="M52" s="32"/>
    </row>
    <row r="53" ht="36" customHeight="1" spans="1:13">
      <c r="A53" s="23"/>
      <c r="B53" s="12"/>
      <c r="C53" s="11"/>
      <c r="D53" s="11"/>
      <c r="E53" s="11"/>
      <c r="F53" s="7"/>
      <c r="G53" s="11" t="s">
        <v>120</v>
      </c>
      <c r="H53" s="11" t="s">
        <v>32</v>
      </c>
      <c r="I53" s="11" t="s">
        <v>21</v>
      </c>
      <c r="J53" s="7" t="s">
        <v>98</v>
      </c>
      <c r="K53" s="35">
        <v>63</v>
      </c>
      <c r="L53" s="11">
        <v>5</v>
      </c>
      <c r="M53" s="32"/>
    </row>
    <row r="54" ht="36" customHeight="1" spans="1:13">
      <c r="A54" s="23"/>
      <c r="B54" s="12"/>
      <c r="C54" s="11">
        <v>61</v>
      </c>
      <c r="D54" s="11" t="s">
        <v>121</v>
      </c>
      <c r="E54" s="11" t="s">
        <v>27</v>
      </c>
      <c r="F54" s="7" t="s">
        <v>28</v>
      </c>
      <c r="G54" s="11" t="s">
        <v>122</v>
      </c>
      <c r="H54" s="24" t="s">
        <v>20</v>
      </c>
      <c r="I54" s="11" t="s">
        <v>21</v>
      </c>
      <c r="J54" s="7" t="s">
        <v>98</v>
      </c>
      <c r="K54" s="35">
        <v>77</v>
      </c>
      <c r="L54" s="11">
        <v>1</v>
      </c>
      <c r="M54" s="32"/>
    </row>
    <row r="55" ht="36" customHeight="1" spans="1:13">
      <c r="A55" s="23"/>
      <c r="B55" s="12"/>
      <c r="C55" s="11"/>
      <c r="D55" s="11"/>
      <c r="E55" s="11"/>
      <c r="F55" s="7"/>
      <c r="G55" s="11" t="s">
        <v>123</v>
      </c>
      <c r="H55" s="24" t="s">
        <v>32</v>
      </c>
      <c r="I55" s="11" t="s">
        <v>33</v>
      </c>
      <c r="J55" s="7" t="s">
        <v>98</v>
      </c>
      <c r="K55" s="35">
        <v>71.6</v>
      </c>
      <c r="L55" s="11">
        <v>2</v>
      </c>
      <c r="M55" s="32"/>
    </row>
    <row r="56" ht="36" customHeight="1" spans="1:13">
      <c r="A56" s="25"/>
      <c r="B56" s="20"/>
      <c r="C56" s="11">
        <v>62</v>
      </c>
      <c r="D56" s="11" t="s">
        <v>124</v>
      </c>
      <c r="E56" s="11" t="s">
        <v>27</v>
      </c>
      <c r="F56" s="7" t="s">
        <v>28</v>
      </c>
      <c r="G56" s="11" t="s">
        <v>125</v>
      </c>
      <c r="H56" s="24" t="s">
        <v>32</v>
      </c>
      <c r="I56" s="11" t="s">
        <v>21</v>
      </c>
      <c r="J56" s="7" t="s">
        <v>98</v>
      </c>
      <c r="K56" s="35">
        <v>62.4</v>
      </c>
      <c r="L56" s="11">
        <v>1</v>
      </c>
      <c r="M56" s="32"/>
    </row>
    <row r="57" ht="40" customHeight="1" spans="1:13">
      <c r="A57" s="26" t="s">
        <v>14</v>
      </c>
      <c r="B57" s="26" t="s">
        <v>126</v>
      </c>
      <c r="C57" s="27">
        <v>64</v>
      </c>
      <c r="D57" s="27" t="s">
        <v>127</v>
      </c>
      <c r="E57" s="27" t="s">
        <v>27</v>
      </c>
      <c r="F57" s="27" t="s">
        <v>18</v>
      </c>
      <c r="G57" s="27" t="s">
        <v>128</v>
      </c>
      <c r="H57" s="27" t="s">
        <v>32</v>
      </c>
      <c r="I57" s="26" t="s">
        <v>21</v>
      </c>
      <c r="J57" s="26" t="s">
        <v>126</v>
      </c>
      <c r="K57" s="36">
        <v>80.6</v>
      </c>
      <c r="L57" s="26">
        <v>1</v>
      </c>
      <c r="M57" s="26"/>
    </row>
    <row r="58" ht="42" customHeight="1" spans="1:13">
      <c r="A58" s="26"/>
      <c r="B58" s="26"/>
      <c r="C58" s="27"/>
      <c r="D58" s="27"/>
      <c r="E58" s="27"/>
      <c r="F58" s="27"/>
      <c r="G58" s="27" t="s">
        <v>129</v>
      </c>
      <c r="H58" s="27" t="s">
        <v>32</v>
      </c>
      <c r="I58" s="26" t="s">
        <v>33</v>
      </c>
      <c r="J58" s="26" t="s">
        <v>126</v>
      </c>
      <c r="K58" s="36">
        <v>75</v>
      </c>
      <c r="L58" s="26">
        <v>2</v>
      </c>
      <c r="M58" s="26"/>
    </row>
    <row r="59" ht="69" customHeight="1" spans="1:13">
      <c r="A59" s="26"/>
      <c r="B59" s="26"/>
      <c r="C59" s="27">
        <v>65</v>
      </c>
      <c r="D59" s="27" t="s">
        <v>71</v>
      </c>
      <c r="E59" s="27"/>
      <c r="F59" s="27"/>
      <c r="G59" s="27" t="s">
        <v>130</v>
      </c>
      <c r="H59" s="27" t="s">
        <v>20</v>
      </c>
      <c r="I59" s="26" t="s">
        <v>33</v>
      </c>
      <c r="J59" s="26" t="s">
        <v>126</v>
      </c>
      <c r="K59" s="36">
        <v>80.5</v>
      </c>
      <c r="L59" s="26">
        <v>1</v>
      </c>
      <c r="M59" s="26"/>
    </row>
    <row r="60" ht="39" customHeight="1" spans="1:13">
      <c r="A60" s="5" t="s">
        <v>14</v>
      </c>
      <c r="B60" s="5" t="s">
        <v>115</v>
      </c>
      <c r="C60" s="21">
        <v>66</v>
      </c>
      <c r="D60" s="21" t="s">
        <v>131</v>
      </c>
      <c r="E60" s="21" t="s">
        <v>132</v>
      </c>
      <c r="F60" s="21" t="s">
        <v>18</v>
      </c>
      <c r="G60" s="21" t="s">
        <v>133</v>
      </c>
      <c r="H60" s="21" t="s">
        <v>32</v>
      </c>
      <c r="I60" s="5" t="s">
        <v>36</v>
      </c>
      <c r="J60" s="5" t="s">
        <v>134</v>
      </c>
      <c r="K60" s="30" t="s">
        <v>135</v>
      </c>
      <c r="L60" s="5">
        <v>1</v>
      </c>
      <c r="M60" s="5"/>
    </row>
    <row r="61" ht="39" customHeight="1" spans="1:13">
      <c r="A61" s="5"/>
      <c r="B61" s="5"/>
      <c r="C61" s="21"/>
      <c r="D61" s="21"/>
      <c r="E61" s="21"/>
      <c r="F61" s="21"/>
      <c r="G61" s="21" t="s">
        <v>136</v>
      </c>
      <c r="H61" s="21" t="s">
        <v>32</v>
      </c>
      <c r="I61" s="5" t="s">
        <v>21</v>
      </c>
      <c r="J61" s="5" t="s">
        <v>137</v>
      </c>
      <c r="K61" s="30" t="s">
        <v>138</v>
      </c>
      <c r="L61" s="5">
        <v>2</v>
      </c>
      <c r="M61" s="5"/>
    </row>
    <row r="62" ht="39" customHeight="1" spans="1:13">
      <c r="A62" s="5"/>
      <c r="B62" s="5"/>
      <c r="C62" s="21"/>
      <c r="D62" s="21"/>
      <c r="E62" s="21"/>
      <c r="F62" s="21"/>
      <c r="G62" s="21" t="s">
        <v>139</v>
      </c>
      <c r="H62" s="21" t="s">
        <v>32</v>
      </c>
      <c r="I62" s="5" t="s">
        <v>33</v>
      </c>
      <c r="J62" s="5" t="s">
        <v>140</v>
      </c>
      <c r="K62" s="30" t="s">
        <v>141</v>
      </c>
      <c r="L62" s="5">
        <v>3</v>
      </c>
      <c r="M62" s="5"/>
    </row>
    <row r="63" ht="39" customHeight="1" spans="1:13">
      <c r="A63" s="5"/>
      <c r="B63" s="5"/>
      <c r="C63" s="21"/>
      <c r="D63" s="21"/>
      <c r="E63" s="21"/>
      <c r="F63" s="21"/>
      <c r="G63" s="21" t="s">
        <v>142</v>
      </c>
      <c r="H63" s="21" t="s">
        <v>32</v>
      </c>
      <c r="I63" s="5" t="s">
        <v>33</v>
      </c>
      <c r="J63" s="5" t="s">
        <v>101</v>
      </c>
      <c r="K63" s="30" t="s">
        <v>143</v>
      </c>
      <c r="L63" s="5">
        <v>4</v>
      </c>
      <c r="M63" s="5"/>
    </row>
    <row r="64" ht="39" customHeight="1" spans="1:13">
      <c r="A64" s="5"/>
      <c r="B64" s="5"/>
      <c r="C64" s="21">
        <v>67</v>
      </c>
      <c r="D64" s="21" t="s">
        <v>144</v>
      </c>
      <c r="E64" s="21"/>
      <c r="F64" s="21"/>
      <c r="G64" s="21" t="s">
        <v>145</v>
      </c>
      <c r="H64" s="21" t="s">
        <v>20</v>
      </c>
      <c r="I64" s="5" t="s">
        <v>21</v>
      </c>
      <c r="J64" s="5" t="s">
        <v>146</v>
      </c>
      <c r="K64" s="30" t="s">
        <v>147</v>
      </c>
      <c r="L64" s="5">
        <v>1</v>
      </c>
      <c r="M64" s="5"/>
    </row>
    <row r="65" ht="39" customHeight="1" spans="1:13">
      <c r="A65" s="5"/>
      <c r="B65" s="5"/>
      <c r="C65" s="21">
        <v>68</v>
      </c>
      <c r="D65" s="21" t="s">
        <v>148</v>
      </c>
      <c r="E65" s="21"/>
      <c r="F65" s="21"/>
      <c r="G65" s="21" t="s">
        <v>149</v>
      </c>
      <c r="H65" s="21" t="s">
        <v>20</v>
      </c>
      <c r="I65" s="5" t="s">
        <v>21</v>
      </c>
      <c r="J65" s="5" t="s">
        <v>150</v>
      </c>
      <c r="K65" s="30" t="s">
        <v>151</v>
      </c>
      <c r="L65" s="5">
        <v>1</v>
      </c>
      <c r="M65" s="5"/>
    </row>
    <row r="66" ht="39" customHeight="1" spans="1:13">
      <c r="A66" s="5" t="s">
        <v>14</v>
      </c>
      <c r="B66" s="5" t="s">
        <v>152</v>
      </c>
      <c r="C66" s="11">
        <v>69</v>
      </c>
      <c r="D66" s="11" t="s">
        <v>153</v>
      </c>
      <c r="E66" s="21" t="s">
        <v>27</v>
      </c>
      <c r="F66" s="21" t="s">
        <v>18</v>
      </c>
      <c r="G66" s="11" t="s">
        <v>154</v>
      </c>
      <c r="H66" s="11" t="s">
        <v>20</v>
      </c>
      <c r="I66" s="11" t="s">
        <v>21</v>
      </c>
      <c r="J66" s="5" t="s">
        <v>152</v>
      </c>
      <c r="K66" s="33">
        <v>71.54</v>
      </c>
      <c r="L66" s="11">
        <v>1</v>
      </c>
      <c r="M66" s="5"/>
    </row>
    <row r="67" ht="39" customHeight="1" spans="1:13">
      <c r="A67" s="5"/>
      <c r="B67" s="5"/>
      <c r="C67" s="21">
        <v>70</v>
      </c>
      <c r="D67" s="21" t="s">
        <v>155</v>
      </c>
      <c r="E67" s="21" t="s">
        <v>27</v>
      </c>
      <c r="F67" s="21" t="s">
        <v>18</v>
      </c>
      <c r="G67" s="11" t="s">
        <v>156</v>
      </c>
      <c r="H67" s="11" t="s">
        <v>32</v>
      </c>
      <c r="I67" s="11" t="s">
        <v>21</v>
      </c>
      <c r="J67" s="5" t="s">
        <v>157</v>
      </c>
      <c r="K67" s="33">
        <v>76</v>
      </c>
      <c r="L67" s="11">
        <v>1</v>
      </c>
      <c r="M67" s="5"/>
    </row>
    <row r="68" ht="39" customHeight="1" spans="1:13">
      <c r="A68" s="5"/>
      <c r="B68" s="5"/>
      <c r="C68" s="21"/>
      <c r="D68" s="21"/>
      <c r="E68" s="21"/>
      <c r="F68" s="21"/>
      <c r="G68" s="11" t="s">
        <v>158</v>
      </c>
      <c r="H68" s="11" t="s">
        <v>32</v>
      </c>
      <c r="I68" s="11" t="s">
        <v>21</v>
      </c>
      <c r="J68" s="5" t="s">
        <v>159</v>
      </c>
      <c r="K68" s="33">
        <v>66.4</v>
      </c>
      <c r="L68" s="11">
        <v>2</v>
      </c>
      <c r="M68" s="5"/>
    </row>
    <row r="69" ht="39" customHeight="1" spans="1:13">
      <c r="A69" s="5"/>
      <c r="B69" s="5"/>
      <c r="C69" s="21">
        <v>71</v>
      </c>
      <c r="D69" s="21" t="s">
        <v>160</v>
      </c>
      <c r="E69" s="21" t="s">
        <v>27</v>
      </c>
      <c r="F69" s="21" t="s">
        <v>18</v>
      </c>
      <c r="G69" s="11" t="s">
        <v>161</v>
      </c>
      <c r="H69" s="11" t="s">
        <v>20</v>
      </c>
      <c r="I69" s="11" t="s">
        <v>33</v>
      </c>
      <c r="J69" s="5" t="s">
        <v>152</v>
      </c>
      <c r="K69" s="33">
        <v>88.88</v>
      </c>
      <c r="L69" s="11">
        <v>1</v>
      </c>
      <c r="M69" s="5"/>
    </row>
    <row r="70" ht="39" customHeight="1" spans="1:13">
      <c r="A70" s="5"/>
      <c r="B70" s="5"/>
      <c r="C70" s="21"/>
      <c r="D70" s="21"/>
      <c r="E70" s="21"/>
      <c r="F70" s="21"/>
      <c r="G70" s="11" t="s">
        <v>162</v>
      </c>
      <c r="H70" s="11" t="s">
        <v>32</v>
      </c>
      <c r="I70" s="11" t="s">
        <v>21</v>
      </c>
      <c r="J70" s="5" t="s">
        <v>152</v>
      </c>
      <c r="K70" s="33">
        <v>88.68</v>
      </c>
      <c r="L70" s="11">
        <v>2</v>
      </c>
      <c r="M70" s="5"/>
    </row>
    <row r="71" ht="39" customHeight="1" spans="1:13">
      <c r="A71" s="5"/>
      <c r="B71" s="5"/>
      <c r="C71" s="21">
        <v>73</v>
      </c>
      <c r="D71" s="21" t="s">
        <v>163</v>
      </c>
      <c r="E71" s="21" t="s">
        <v>27</v>
      </c>
      <c r="F71" s="21" t="s">
        <v>18</v>
      </c>
      <c r="G71" s="11" t="s">
        <v>164</v>
      </c>
      <c r="H71" s="11" t="s">
        <v>32</v>
      </c>
      <c r="I71" s="11" t="s">
        <v>33</v>
      </c>
      <c r="J71" s="5" t="s">
        <v>152</v>
      </c>
      <c r="K71" s="33">
        <v>85</v>
      </c>
      <c r="L71" s="37">
        <v>1</v>
      </c>
      <c r="M71" s="5"/>
    </row>
    <row r="72" ht="39" customHeight="1" spans="1:13">
      <c r="A72" s="5" t="s">
        <v>14</v>
      </c>
      <c r="B72" s="5" t="s">
        <v>165</v>
      </c>
      <c r="C72" s="21">
        <v>74</v>
      </c>
      <c r="D72" s="21" t="s">
        <v>166</v>
      </c>
      <c r="E72" s="21" t="s">
        <v>27</v>
      </c>
      <c r="F72" s="21" t="s">
        <v>18</v>
      </c>
      <c r="G72" s="21" t="s">
        <v>167</v>
      </c>
      <c r="H72" s="21" t="s">
        <v>20</v>
      </c>
      <c r="I72" s="5" t="s">
        <v>33</v>
      </c>
      <c r="J72" s="5" t="s">
        <v>98</v>
      </c>
      <c r="K72" s="30">
        <v>76</v>
      </c>
      <c r="L72" s="5">
        <v>1</v>
      </c>
      <c r="M72" s="5"/>
    </row>
  </sheetData>
  <mergeCells count="84">
    <mergeCell ref="A1:M1"/>
    <mergeCell ref="A4:A14"/>
    <mergeCell ref="A15:A19"/>
    <mergeCell ref="A20:A23"/>
    <mergeCell ref="A24:A26"/>
    <mergeCell ref="A27:A36"/>
    <mergeCell ref="A37:A40"/>
    <mergeCell ref="A41:A48"/>
    <mergeCell ref="A49:A56"/>
    <mergeCell ref="A57:A59"/>
    <mergeCell ref="A60:A65"/>
    <mergeCell ref="A66:A71"/>
    <mergeCell ref="B4:B14"/>
    <mergeCell ref="B15:B19"/>
    <mergeCell ref="B20:B23"/>
    <mergeCell ref="B24:B26"/>
    <mergeCell ref="B27:B36"/>
    <mergeCell ref="B37:B40"/>
    <mergeCell ref="B41:B48"/>
    <mergeCell ref="B49:B56"/>
    <mergeCell ref="B57:B59"/>
    <mergeCell ref="B60:B65"/>
    <mergeCell ref="B66:B71"/>
    <mergeCell ref="C7:C12"/>
    <mergeCell ref="C15:C17"/>
    <mergeCell ref="C25:C26"/>
    <mergeCell ref="C31:C32"/>
    <mergeCell ref="C34:C35"/>
    <mergeCell ref="C37:C40"/>
    <mergeCell ref="C41:C42"/>
    <mergeCell ref="C43:C46"/>
    <mergeCell ref="C47:C48"/>
    <mergeCell ref="C49:C53"/>
    <mergeCell ref="C54:C55"/>
    <mergeCell ref="C57:C58"/>
    <mergeCell ref="C60:C63"/>
    <mergeCell ref="C67:C68"/>
    <mergeCell ref="C69:C70"/>
    <mergeCell ref="D7:D12"/>
    <mergeCell ref="D15:D17"/>
    <mergeCell ref="D25:D26"/>
    <mergeCell ref="D31:D32"/>
    <mergeCell ref="D34:D35"/>
    <mergeCell ref="D37:D40"/>
    <mergeCell ref="D41:D42"/>
    <mergeCell ref="D43:D46"/>
    <mergeCell ref="D47:D48"/>
    <mergeCell ref="D49:D53"/>
    <mergeCell ref="D54:D55"/>
    <mergeCell ref="D57:D58"/>
    <mergeCell ref="D60:D63"/>
    <mergeCell ref="D67:D68"/>
    <mergeCell ref="D69:D70"/>
    <mergeCell ref="E7:E12"/>
    <mergeCell ref="E15:E17"/>
    <mergeCell ref="E18:E19"/>
    <mergeCell ref="E20:E23"/>
    <mergeCell ref="E25:E26"/>
    <mergeCell ref="E31:E32"/>
    <mergeCell ref="E34:E35"/>
    <mergeCell ref="E37:E40"/>
    <mergeCell ref="E41:E42"/>
    <mergeCell ref="E43:E46"/>
    <mergeCell ref="E47:E48"/>
    <mergeCell ref="E49:E53"/>
    <mergeCell ref="E54:E55"/>
    <mergeCell ref="E57:E59"/>
    <mergeCell ref="E60:E65"/>
    <mergeCell ref="E67:E68"/>
    <mergeCell ref="E69:E70"/>
    <mergeCell ref="F7:F12"/>
    <mergeCell ref="F15:F19"/>
    <mergeCell ref="F20:F23"/>
    <mergeCell ref="F24:F26"/>
    <mergeCell ref="F41:F42"/>
    <mergeCell ref="F43:F46"/>
    <mergeCell ref="F47:F48"/>
    <mergeCell ref="F49:F53"/>
    <mergeCell ref="F54:F55"/>
    <mergeCell ref="F57:F59"/>
    <mergeCell ref="F60:F65"/>
    <mergeCell ref="F67:F68"/>
    <mergeCell ref="F69:F70"/>
    <mergeCell ref="M41:M48"/>
  </mergeCells>
  <conditionalFormatting sqref="G20">
    <cfRule type="duplicateValues" dxfId="0" priority="11"/>
  </conditionalFormatting>
  <conditionalFormatting sqref="G21">
    <cfRule type="duplicateValues" dxfId="0" priority="10"/>
  </conditionalFormatting>
  <conditionalFormatting sqref="G22">
    <cfRule type="duplicateValues" dxfId="0" priority="9"/>
  </conditionalFormatting>
  <conditionalFormatting sqref="G23">
    <cfRule type="duplicateValues" dxfId="0" priority="8"/>
  </conditionalFormatting>
  <conditionalFormatting sqref="G49">
    <cfRule type="duplicateValues" dxfId="0" priority="5"/>
  </conditionalFormatting>
  <conditionalFormatting sqref="G50">
    <cfRule type="duplicateValues" dxfId="0" priority="4"/>
  </conditionalFormatting>
  <conditionalFormatting sqref="G51">
    <cfRule type="duplicateValues" dxfId="0" priority="3"/>
  </conditionalFormatting>
  <conditionalFormatting sqref="G52">
    <cfRule type="duplicateValues" dxfId="0" priority="2"/>
  </conditionalFormatting>
  <conditionalFormatting sqref="G53">
    <cfRule type="duplicateValues" dxfId="0" priority="1"/>
  </conditionalFormatting>
  <conditionalFormatting sqref="G56">
    <cfRule type="duplicateValues" dxfId="0" priority="6"/>
  </conditionalFormatting>
  <conditionalFormatting sqref="G54:G55">
    <cfRule type="duplicateValues" dxfId="0" priority="7"/>
  </conditionalFormatting>
  <dataValidations count="2">
    <dataValidation type="custom" allowBlank="1" showErrorMessage="1" errorTitle="拒绝重复输入" error="当前输入的内容，与本区域的其他单元格内容重复。" sqref="G3 G64 G65 G72 G24:G26 G57:G59 G60:G63 G66:G71 H4:H14" errorStyle="warning">
      <formula1/>
    </dataValidation>
    <dataValidation allowBlank="1" sqref="G15:I15 I16 K15:K16 L15:L17"/>
  </dataValidations>
  <pageMargins left="0.432638888888889" right="0.393055555555556" top="0.432638888888889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王乃情</dc:creator>
  <cp:lastModifiedBy>WPS_1644848807</cp:lastModifiedBy>
  <dcterms:created xsi:type="dcterms:W3CDTF">2023-05-12T11:15:00Z</dcterms:created>
  <dcterms:modified xsi:type="dcterms:W3CDTF">2023-10-09T11:18:16Z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22E03D2E034C4F0FB7D2B7C44A7D3D0F_13</vt:lpwstr>
  </property>
  <property fmtid="{D5CDD505-2E9C-101B-9397-08002B2CF9AE}" pid="3" name="KSOProductBuildVer">
    <vt:lpwstr>2052-12.1.0.15404</vt:lpwstr>
  </property>
</Properties>
</file>